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Dinu Alina Andreea\Downloads\"/>
    </mc:Choice>
  </mc:AlternateContent>
  <xr:revisionPtr revIDLastSave="0" documentId="13_ncr:1_{2725F6FD-9E26-4613-B0D6-84C156B44E33}" xr6:coauthVersionLast="47" xr6:coauthVersionMax="47" xr10:uidLastSave="{00000000-0000-0000-0000-000000000000}"/>
  <bookViews>
    <workbookView xWindow="-120" yWindow="-120" windowWidth="29040" windowHeight="15720" xr2:uid="{00000000-000D-0000-FFFF-FFFF00000000}"/>
  </bookViews>
  <sheets>
    <sheet name="Octombrie 2025" sheetId="1" r:id="rId1"/>
  </sheets>
  <definedNames>
    <definedName name="_xlnm._FilterDatabase" localSheetId="0" hidden="1">'Octombrie 2025'!$A$3:$K$45</definedName>
    <definedName name="_xlnm.Print_Titles" localSheetId="0">'Octombrie 2025'!$1:$3</definedName>
    <definedName name="_xlnm.Print_Area" localSheetId="0">'Octombrie 2025'!$A$1:$K$45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1" l="1"/>
  <c r="A18" i="1" s="1"/>
  <c r="A19" i="1" s="1"/>
  <c r="A20" i="1" s="1"/>
  <c r="A21" i="1" s="1"/>
  <c r="A22" i="1" s="1"/>
  <c r="G51" i="1"/>
</calcChain>
</file>

<file path=xl/sharedStrings.xml><?xml version="1.0" encoding="utf-8"?>
<sst xmlns="http://schemas.openxmlformats.org/spreadsheetml/2006/main" count="337" uniqueCount="190">
  <si>
    <t>Nr. crt.</t>
  </si>
  <si>
    <t>Obiectiv de Politică</t>
  </si>
  <si>
    <t xml:space="preserve">Obiectiv Specific </t>
  </si>
  <si>
    <t xml:space="preserve">Zona geografică vizată de apelul de proiecte </t>
  </si>
  <si>
    <t>Perioada de consultare publică</t>
  </si>
  <si>
    <t>O.S 1.1 - Dezvoltarea și creșterea capacităților de cercetare și inovare și adoptarea tehnologiilor avansate</t>
  </si>
  <si>
    <t>Denumire ghid</t>
  </si>
  <si>
    <t>Regiunea Sud-Muntenia</t>
  </si>
  <si>
    <t>Valorificarea avantajelor digitalizării, în beneficiul cetățenilor, al organizațiilor de cercetare și al autorităților publice, prin înființarea și operaționalizarea Centrului de Date Regional Sud Muntenia</t>
  </si>
  <si>
    <t>Sprijin acordat municipiilor, altele decât municipiile resedință de județ, și orașelor, inclusiv zonelor urbane funcționale ale acestora, din regiunea Sud-Muntenia, pentru investiții în operațiuni de regenerare urbană</t>
  </si>
  <si>
    <t>Sprijin acordat municipiilor reședință de județ, inclusiv zonelor urbane funcționale ale acestora, din regiunea Sud-Muntenia, pentru investiții în operațiuni de regenerare urbană</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</si>
  <si>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</si>
  <si>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O.S. 4.2 - 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</si>
  <si>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Valorificarea avantajelor digitalizării, în beneficiul cetățenilor, al organizațiilor de cercetare și al autorităților publice, prin investiții în dezvoltarea infrastructurii, serviciilor și echipamentelor IT relevante și necesare</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</si>
  <si>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</si>
  <si>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</si>
  <si>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Promovarea eficienței energetice și reducerea emisiilor de gaze cu efect de seră prin investiții în clădiri publice</t>
  </si>
  <si>
    <t>OP 4 - O Europă mai socială și mai favorabilă incluziunii, prin implementarea Pilonului european al drepturilor sociale</t>
  </si>
  <si>
    <t>OP 1 - O Europă mai competitivă și mai inteligentă, prin promovarea unei transformări economice inovatoare și inteligente și a conectivității TIC regionale</t>
  </si>
  <si>
    <t>OP 3 - O Europă mai conectată prin dezvoltarea mobilității</t>
  </si>
  <si>
    <t>OP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</si>
  <si>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O.S 1.2 - Valorificarea avantajelor digitalizării, în beneficiul cetățenilor, al companiilor, al organizațiilor de cercetare și al autorităților publice</t>
  </si>
  <si>
    <t>O.S. 1.3 - Intensificarea creșterii sustenabile și creșterea competitivității IMM-urilor și crearea de locuri de muncă în cadrul IMM-urilor, inclusiv prin investiții productive</t>
  </si>
  <si>
    <t>O.S. 3.2 - Dezvoltarea și ameliorarea unei mobilități naționale, regionale și locale sustenabile, reziliente la schimbările climatice, inteligente și intermodale, inclusiv îmbunătățirea accesului la TEN-T și a mobilității transfrontaliere</t>
  </si>
  <si>
    <t>O.S.5.2 - Promovarea dezvoltării locale integrate și incluzive în domeniul social, economic și al mediului, precum și a culturii, a patrimoniului natural, a turismului sustenabil și a securității în alte zone decât cele urbane</t>
  </si>
  <si>
    <t>O.S. 2.1 - Promovarea eficienței energetice și reducerea emisiilor de gaze cu efect de seră</t>
  </si>
  <si>
    <t>O.S. 5.1 - Promovarea dezvoltării integrate și incluzive în domeniul social, economic și al mediului, precum și a culturii, a patrimoniului natural, a turismului sustenabil și a securității în zonele urbane</t>
  </si>
  <si>
    <t>O.S. 2.8 - Promovarea mobilității urbane multimodale sustenabile, ca parte a tranziției către o economie cu zero emisii de dioxid de carbon</t>
  </si>
  <si>
    <t>O.S. 2.7 - Intensificare acțiunilor de protecție și conservare a naturii, a biodiversității și a
infrastructurii verzi, inclusiv în zonele urbane,
precum și reducerea tuturor formelor de poluare</t>
  </si>
  <si>
    <t>Promovarea eficienței energetice și reducerea emisiilor de gaze cu efect de seră prin investiții în locuințe multifamiliale</t>
  </si>
  <si>
    <t>Intensificare acțiunilor de protecție și conservare a naturii, a biodiversității și a infrastructurii verzi, inclusiv în zonele urbane, precum și reducerea tuturor formelor de poluare prin investiții în infrastructura verde-albastră</t>
  </si>
  <si>
    <t>Dezvoltarea și creșterea capacităților de cercetare și inovare și adoptarea tehnologiilor avansate prin sprijinirea transferului tehnologic în beneficiul IMM-urilor</t>
  </si>
  <si>
    <t>Intensificarea creșterii sustenabile și creșterea competitivității prin sprijinirea clusterelor</t>
  </si>
  <si>
    <t>• Unități administrativ- teritoriale
• Instituții din subordinea Primăriilor
• Parteneriate dintre unități administrativ teritoriale și instituții din subordinea Primăriilor</t>
  </si>
  <si>
    <t xml:space="preserve">• Parteneriatul dintre Serviciul de Telecomunicații Speciale și cele șapte Unități administrativ-teritoriale Județ din regiunea Sud Muntenia </t>
  </si>
  <si>
    <t>• Microîntreprinderi
• Întreprinderi mici</t>
  </si>
  <si>
    <t>• Unități administrativ teritoriale Județ
• Parteneriate între Unități administrativ teritoriale Județ și Unități administrativ teritoriale Municipii/ Orașe/ Comune</t>
  </si>
  <si>
    <t>• Autorități publice locale</t>
  </si>
  <si>
    <t>• Unități administrativ teritoriale
• Instituții din subordinea Primăriei
• Parteneriate dintre unități administrativ teritoriale și instituții din subordinea Primăriei
• Centre Regionale de Formare Profesională a Adulților</t>
  </si>
  <si>
    <t>• Entități de transfer tehnologic</t>
  </si>
  <si>
    <t>Sprijin acordat învățământului primar și secundar pentru îmbunătățirea accesului egal la servicii de calitate și incluzive în educație, inclusiv prin promovarea rezilienței pentru educația și formarea la distanță și online</t>
  </si>
  <si>
    <t>Sprijin acordat învățământului antepreșcolar și preșcolar pentru îmbunătățirea accesului egal la servicii de calitate și incluzive în educație, inclusiv prin promovarea rezilienței pentru educația și formarea la distanță și online</t>
  </si>
  <si>
    <t xml:space="preserve">Sprijin acordat învățământului profesional, tehnic și educației adulților pentru îmbunătățirea accesului egal la servicii de calitate și incluzive în educație, inclusiv prin promovarea rezilienței pentru educația și formarea la distanță și online
</t>
  </si>
  <si>
    <t>OP 5 - O Europă mai aproape de cetățeni prin promovarea dezvoltării sustenabile și integrate a tuturor tipuri de teritorii și a inițiativelor locale</t>
  </si>
  <si>
    <t>Intensificarea creșterii durabile și a competitivității microîntreprinderilor și întreprinderi mici din regiunea Sud-Muntenia</t>
  </si>
  <si>
    <t>Intensificarea creșterii durabile și a competitivității microîntreprinderilor, întreprinderilor mici și întreprinderilor mijlocii din regiunea Sud-Muntenia</t>
  </si>
  <si>
    <t xml:space="preserve">Sprijinirea investițiilor în activități de cercetare – inovare în microîntreprinderi, întreprinderi mici și mijlocii pentru creșterea nivelului de maturitate tehnologică în domeniile de specializare inteligentă
</t>
  </si>
  <si>
    <t>Februarie 2023
Publicat: 09.02.2023
Consultare publică închisă: 03.03.2023</t>
  </si>
  <si>
    <t>Tipul de solicitanți eligibili</t>
  </si>
  <si>
    <t xml:space="preserve">Cuantumul total al sprijinului pentru apelul de proiecte (FEDR+BS) 
- EURO- </t>
  </si>
  <si>
    <t>Dată de începere a apelului de proiecte</t>
  </si>
  <si>
    <t>Dată de încheiere a apelului de proiecte</t>
  </si>
  <si>
    <t>• Microîntreprinderi
• Întreprinderi mici și mijlocii</t>
  </si>
  <si>
    <t xml:space="preserve">Promovarea dezvoltării integrate și incluzive în domeniul turismului sustenabil în regiunea Sud-Muntenia - Instrument financiar </t>
  </si>
  <si>
    <t>Promovarea eficienței energetice și reducerea emisiilor de gaze cu efect de seră prin investiții în locuințe individuale - Instrument financiar</t>
  </si>
  <si>
    <t>Intensificarea creșterii sustenabile și creșterea competitivității prin sprijinirea incubatoarelor de afaceri și a parcurilor industriale - Instrument financiar</t>
  </si>
  <si>
    <t xml:space="preserve">Mai 2023
Publicat:
23.05.2023
Consultare publică închisă 
16.06.2023
</t>
  </si>
  <si>
    <t xml:space="preserve">Mai 2023
Publicat:
18.05.2023
Consultare publică închisă 
13.06.2023
</t>
  </si>
  <si>
    <t xml:space="preserve">Mai 2023
Publicat:
25.05.2023
Consultare publică închisă 
19.06.2023
</t>
  </si>
  <si>
    <t xml:space="preserve">Mai 2023
Publicat:
26.05.2023
Consultare publică închisă 
20.06.2023
</t>
  </si>
  <si>
    <t xml:space="preserve">Iunie 2023
Publicat:
30.06.2023
Consultare publică închisă 
24.07.2023
</t>
  </si>
  <si>
    <t xml:space="preserve">Iulie 2023
Publicat:
31.07.2023
 Consultare publică închisă:  
23.08.2023
</t>
  </si>
  <si>
    <t>August 2023
Publicat:
18.08.2023
Consultare publică închisă:  
11.09.2023.</t>
  </si>
  <si>
    <t>August 2023
Publicat:
31.08.2023
Consultare publică închisă:  
22.09.2023.</t>
  </si>
  <si>
    <t>15 Decembrie 2023</t>
  </si>
  <si>
    <t>• Unități administrativ teritoriale Municipii reședință de județ/ Parteneriate între UAT MRJ și UAT ZUF</t>
  </si>
  <si>
    <t>• Unități administrativ teritoriale Județ/ Municipiu/ Oraș
• Parteneriate UAT Municipiu/ Oraș cu UAT ZUF</t>
  </si>
  <si>
    <t>• Unități administrativ teritoriale Municipii/Orașe/Județ
•Parteneriate UAT Municipii/ Orașe cu UAT ZUF</t>
  </si>
  <si>
    <t>• Unități administrativ teritoriale Municipii reședință de județ
•Parteneriate UAT MRJ și UAT ZUF</t>
  </si>
  <si>
    <t>• Autorități și instituții  publice locale
•Autorități și instituții  publice centrale
• Parteneriate între entitățile de mai sus</t>
  </si>
  <si>
    <t>•UAT MRJ
•Unități de cult
•Autorități publice locale
•Parteneriate între  entitățile de mai sus</t>
  </si>
  <si>
    <t>•Unităţi administrativ-teritoriale municipii (altele decât municipiile reședință de județ) din regiunea Sud-Muntenia
•Unitățile administrativ-teritoriale orașe din regiunea Sud-Muntenia
•Unități administrativ-teritoriale Județ
•Unităţi administrativ-teritoriale comune
•Unități de cult
•Autorități publice locale
•Parteneriate între  entitățile de mai sus</t>
  </si>
  <si>
    <t>• Unități administrativ teritoriale Județ
• Unități administrativ teritoriale MRJ/ Municipiu/ Oraș/ Comună
•Parteneriate UAT Județ și UAT Comună
•Parteneriate UAT MRJ/ Municipiu/ Oraș cu UAT ZUF</t>
  </si>
  <si>
    <t>• IMM
• Parteneriate între IMM
• Parteneriate IMM și întreprinderi mari</t>
  </si>
  <si>
    <t>Septembrie 2023
Publicat: 29.09.2023
Consultare publică închisă: 23.10.2023</t>
  </si>
  <si>
    <t>Promovarea dezvoltării integrate și incluzive în domeniul cultural și a patrimoniului natural în regiunea Sud- Muntenia pentru municipii reşedinţă de judeţ şi zonele urbane funcţionale ale acestora</t>
  </si>
  <si>
    <t>Promovarea dezvoltării integrate și incluzive în domeniul cultural și a patrimoniului natural în regiunea Sud- Muntenia pentru comune, oraşe şi municipii, altele decât municipiile reşedinţă de judeţ.</t>
  </si>
  <si>
    <t>Cuantumul contribuţiei UE pentru apelul de proiecte (FEDR)
- EURO-</t>
  </si>
  <si>
    <t xml:space="preserve">Octombrie 2023
Publicat: 31.10.2023
Consultare publică închisă: 22.11.2023
</t>
  </si>
  <si>
    <t>Dezvoltarea și creșterea unei mobilități naționale, regionale și locale durabile, inteligente și intermodale, prin investiții în reabilitarea, modernizarea, extinderea reţelei de drumuri judeţene din regiunea Sud-Muntenia</t>
  </si>
  <si>
    <t>O.S. 2.7, O.S.2.8, O.S 5.1, O.S 5.2</t>
  </si>
  <si>
    <t>UAT JUDEŢ
UAT MRJ</t>
  </si>
  <si>
    <t>Apel privind strategiile integrate de dezvoltare teritorială</t>
  </si>
  <si>
    <t>N/A</t>
  </si>
  <si>
    <t>1  Martie 2024</t>
  </si>
  <si>
    <t>1 Februarie 2024</t>
  </si>
  <si>
    <t xml:space="preserve">• Instituții publice din subordinea Autorităților Publice Centrale
• Autoritățile și instituțiile publice locale 
• Instituțiile publice și serviciile publice organizate ca instituții publice de interes local sau județean aflate în subordinea unităților administrativ teritorial
• Parteneriate între entităţile de mai sus </t>
  </si>
  <si>
    <t>• Unități administrativ teritoriale urbane (municipiu/ oraş)</t>
  </si>
  <si>
    <t>15 martie 2024</t>
  </si>
  <si>
    <t>15 Noiembrie 2024</t>
  </si>
  <si>
    <t>Obiectiv de Politică 4 – O Europă mai socială și mai favorabilă incluziunii, prin implementarea Pilonului european al drepturilor sociale</t>
  </si>
  <si>
    <t xml:space="preserve">Obiectivul Specific RSO 4.2 -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</si>
  <si>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Sprijin acordat învățământului primar și secundar pentru îmbunătățirea accesului egal la servicii de calitate și incluzive în educație, inclusiv prin promovarea rezilienței pentru educația și formarea la distanță și online - proiecte etapizate</t>
  </si>
  <si>
    <t>Conform POR 2014-2020</t>
  </si>
  <si>
    <t>Sprijin acordat învățământului antepreșcolar și preșcolar pentru îmbunătățirea accesului egal la servicii de calitate și incluzive în educație, inclusiv prin promovarea rezilienței pentru educația și formarea la distanță și online - proiecte etapizate</t>
  </si>
  <si>
    <t>Sprijin acordat învățământului profesional, tehnic și educației adulților pentru îmbunătățirea accesului egal la servicii de calitate și incluzive în  educație, inclusiv prin promovarea rezilienței pentru educația și formarea la distanță și online - proiecte etapizate</t>
  </si>
  <si>
    <t xml:space="preserve">Obiectiv de Politica 5 – O Europă mai aproape de cetățeni prin promovarea dezvoltării sustenabile și integrate a tuturor tipurilor de teritorii și a inițiativelor locale </t>
  </si>
  <si>
    <t>Obiectiv de Politica 3 – O Europă mai conectată prin dezvoltarea mobilității</t>
  </si>
  <si>
    <t xml:space="preserve">Obiectiv Specific RSO3.2 - Dezvoltarea și ameliorarea unei mobilități naționale, regionale și locale sustenabile, reziliente la schimbările climatice, inteligente și intermodale, inclusiv îmbunătățirea accesului la TEN-T și a mobilității transfrontaliere </t>
  </si>
  <si>
    <t>Dezvoltarea și creșterea unei mobilități naționale, regionale și locale durabile, inteligente și intermodale, prin investiții în reabilitarea, modernizarea, extinderea reţelei de drumuri judeţene din regiunea Sud-Muntenia-Proiecte etapizate</t>
  </si>
  <si>
    <t>Obiectivul de Politică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</si>
  <si>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Obiectivul Specific RSO 2.1 - Promovarea eficienței energetice și reducerea emisiilor de gaze cu efect de seră</t>
  </si>
  <si>
    <t>Promovarea eficienței energetice și reducerea emisiilor de gaze cu efect de seră prin investiții în clădiri publice -  proiecte etapizate</t>
  </si>
  <si>
    <t>Promovarea eficienței energetice și reducerea emisiilor de gaze cu efect de seră prin investiții în locuinte multifamiliale - proiecte etapizate</t>
  </si>
  <si>
    <t>Obiectiv de Politica 2 – O Europă mai verde, reziliență, cu emisii reduse de dioxid de carbon, care se îndreaptă către o economie cu zero emisii de dioxid de carbon, prin promovarea tranziției către o energie curată și echitabilă, a investițiilor verzi și albastre, a economiei circulare, a atenuării schimbărilor climatice și a adaptării la acestea, a prevenirii și gestionării riscurilor, precum și a unei mobilități urbane durabile</t>
  </si>
  <si>
    <t>Obiectivul Specific RSO2.8  - Promovarea mobilității urbane multimodale sustenabile, ca parte a tranziției către o economie cu zero emisii de dioxid de carbon</t>
  </si>
  <si>
    <t>Obiectivul Specific RSO 5.2  - Promovarea dezvoltării locale integrate și incluzive în domeniul social, economic și al mediului, precum și a culturii, a patrimoniului natural, a turismului sustenabil și a securității în alte zone decât cele urbane</t>
  </si>
  <si>
    <t>Investiţii în infrastructura de turism şi agrement – proiecte etapizate</t>
  </si>
  <si>
    <t>Martie 2024
Publicat 22.03.2024 Consultare publică închisă: 08.04.2024</t>
  </si>
  <si>
    <t>Martie 2024
Publicat 25.03.2024 Consultare publică închisă: 09.04.2024</t>
  </si>
  <si>
    <t>19 Aprilie 2024</t>
  </si>
  <si>
    <t>30 Aprilie 2024</t>
  </si>
  <si>
    <t>August 2023 
Publicat:
18.08.2023
Consultare publică închisă:  
11.09.2023.</t>
  </si>
  <si>
    <t xml:space="preserve"> 08 Aprilie 2024</t>
  </si>
  <si>
    <t>Aprilie 2024 Publicat 24.04.2024 Consultare publică închisă: 14.05.2024</t>
  </si>
  <si>
    <t xml:space="preserve">
Septembrie 2024</t>
  </si>
  <si>
    <t>Finanțarea infrastructurii de reîncărcare pentru vehicule electrice în cadrul Programului Regional Sud Muntenia 2021-2027 Programul Regional Sud Muntenia 2021-2027</t>
  </si>
  <si>
    <t xml:space="preserve">UAT-uri din regiunea Sud-Muntenia </t>
  </si>
  <si>
    <t>Obiectivul Specific RSO 5.1 Promovarea dezvoltării integrate şi incluzive în domeniul social, economic şi al mediului, precum şi a culturii, a patrimoniului natural, a turismului sustenabil şi a securităţii în zonele urbane</t>
  </si>
  <si>
    <t>Sprijin acordat municipiilor reşedinţă de judeţ, inclusiv zonelor urbane funcționale ale acestora, din regiunea Sud-Muntenia, pentru investiții în operațiuni de regenerare urbană – proiecte etapizate</t>
  </si>
  <si>
    <t>Conform POR 2014-2021</t>
  </si>
  <si>
    <t>Sprijin acordat municipiilor, altele decât reşedinţele de judeţ, inclusiv zonelor urbane funcționale ale acestora, din regiunea Sud-Muntenia, pentru investiții în operațiuni de regenerare urbană – proiecte etapizate</t>
  </si>
  <si>
    <t>Sprijin acordat municipiilor, altele decât municipiile reședință de județ, și orașelor, inclusiv zonelor urbane funcționale ale acestora, din regiunea sud-muntenia, pentru investiții în operațiuni de mobilitate urbană multimodală sustenabilă – proiecte etapizate</t>
  </si>
  <si>
    <t>27 Mai 2024</t>
  </si>
  <si>
    <t>17 iulie 2024</t>
  </si>
  <si>
    <t>2 Iulie 2024</t>
  </si>
  <si>
    <t>15 Iulie 2024</t>
  </si>
  <si>
    <t>21 iulie 2026</t>
  </si>
  <si>
    <t>6 Decembrie 2024</t>
  </si>
  <si>
    <t>09 Iulie 2026</t>
  </si>
  <si>
    <t>27 Decembrie 2024</t>
  </si>
  <si>
    <t xml:space="preserve">9 August 2024
</t>
  </si>
  <si>
    <t xml:space="preserve">
15 Ianuarie 2024</t>
  </si>
  <si>
    <t xml:space="preserve">
15 Iulie 2024</t>
  </si>
  <si>
    <t>17 Iulie 2024</t>
  </si>
  <si>
    <t>30 August 2024</t>
  </si>
  <si>
    <t>15 iulie  2024</t>
  </si>
  <si>
    <t>31 Iulie 2024</t>
  </si>
  <si>
    <t>31 iulie 2024</t>
  </si>
  <si>
    <t>Aprobat,
Gabriela-Manuela CĂLIN
Director, Direcția Autoritatea de Management pentru PR Sud-Muntenia</t>
  </si>
  <si>
    <t>30 septembrie 2024</t>
  </si>
  <si>
    <t>15 Noiembrie  2024</t>
  </si>
  <si>
    <t>30 Septembrie 2024</t>
  </si>
  <si>
    <t>29 Noiembrie 2024</t>
  </si>
  <si>
    <t>Consultare publică: 26.11.2024 - 18.12.2024</t>
  </si>
  <si>
    <t>31 Decembrie 2025</t>
  </si>
  <si>
    <t>19 Februarie 2025</t>
  </si>
  <si>
    <t>Sprijin acordat municipiilor reședință de județ, inclusiv zonelor urbane funcționale ale acestora, din regiunea Sud-Muntenia, pentru investiții în operațiuni de mobilitate urbană multimodală sustenabilă – proiecte etapizate</t>
  </si>
  <si>
    <t xml:space="preserve">Implementarea Pactelor de Integritate în cadrul operațiunii de importanță strategică </t>
  </si>
  <si>
    <t>Organizații ale Societății Civile</t>
  </si>
  <si>
    <t>30 Iunie 2025</t>
  </si>
  <si>
    <t>Dezvoltarea capacității de CDI a OPC și a mediului de afaceri, cu implicarea autorităților și instituțiilor publice locale/centrale prin crearea și dezvoltarea infrastructurii, serviciilor și echipamentelor necesare relevante, precum și a proiectelor comune de cercetare între organizațiile de cercetare și întreprinderi, în vederea ridicării nivelului de maturitate tehnologică a proiectelor sau a validării viabilității comerciale a rezultatelor cercetării și elaborarea strategiei adecvate de comercializare</t>
  </si>
  <si>
    <t xml:space="preserve">• Organizațiile publice de cercetare 
• IMM
• Parteneriate între OPC și IMM
• APL/APC în calitate de partener în cadrul parteneriatelor
</t>
  </si>
  <si>
    <t xml:space="preserve">35.058.823,53 </t>
  </si>
  <si>
    <t xml:space="preserve">29.800.000,00 </t>
  </si>
  <si>
    <t>Întocmit,
Nicoleta TOPÎRCEANU
Expert Serviciul Evaluare, Selecție și Contractare PR Sud-Muntenia</t>
  </si>
  <si>
    <t xml:space="preserve">
• Organizația clusterului</t>
  </si>
  <si>
    <t>Octombrie 2025</t>
  </si>
  <si>
    <t>Decembrie 2025</t>
  </si>
  <si>
    <t>31 iulie 2025</t>
  </si>
  <si>
    <t>15 Februarie 2025</t>
  </si>
  <si>
    <t>4 august 2025</t>
  </si>
  <si>
    <t>15 septembrie 2025</t>
  </si>
  <si>
    <t>27 Martie  2025</t>
  </si>
  <si>
    <t>27 Mai  2025</t>
  </si>
  <si>
    <t>28 noiembrie 2025</t>
  </si>
  <si>
    <t>Iunie 2026</t>
  </si>
  <si>
    <t xml:space="preserve">Ianuarie 2027
</t>
  </si>
  <si>
    <t>23 Aprilie 2025</t>
  </si>
  <si>
    <t xml:space="preserve">21  Mai 2027
</t>
  </si>
  <si>
    <t>Ianuarie 2026</t>
  </si>
  <si>
    <t xml:space="preserve">August 2026
</t>
  </si>
  <si>
    <t>Februarie 2026</t>
  </si>
  <si>
    <t xml:space="preserve">Sepetembrie 2026
</t>
  </si>
  <si>
    <t>Consultare publică
28.05.2025- 20.06.2025</t>
  </si>
  <si>
    <t>Martie 2026</t>
  </si>
  <si>
    <t>Octombrie 2026</t>
  </si>
  <si>
    <t>02 Septembrie 2025</t>
  </si>
  <si>
    <t xml:space="preserve"> 30 Septembrie 2025</t>
  </si>
  <si>
    <t>BEI
(• Fondator incubator
• Parteneriate fondatori incubatoare
• Parcuri industriale)</t>
  </si>
  <si>
    <t>BEI
(• Unități administrativ teritoriale Județ
• Unități administrativ teritoriale Municipii reședință de județ
• Autorități Publice locale
• Autorități Publice Centrale)</t>
  </si>
  <si>
    <t>BEI
(• Unități administrativ teritoriale Județ
• Unități administrativ teritoriale Municipiu
• Unități administrativ teritoriale Oraș
• Unități administrativ teritoriale Comună 
• Autorități Publice locale
• Autorități Publice Centrale)</t>
  </si>
  <si>
    <t>BEI
(Persoane fizice)</t>
  </si>
  <si>
    <t>30 Septembrie 2025</t>
  </si>
  <si>
    <t xml:space="preserve">Septembrie 2026
</t>
  </si>
  <si>
    <t>18 Iunie 2024</t>
  </si>
  <si>
    <t>18 iunie 2024</t>
  </si>
  <si>
    <t>Prioritatea 7 - Asigurarea funcționării sistemului de management al PR Sud
Muntenia</t>
  </si>
  <si>
    <t>Consultare publică
23.06.2025 - 15.07.2025</t>
  </si>
  <si>
    <t>Calendarul orientativ privind lansările de apeluri de proiecte pentru Programul Regional Sud-Muntenia 2021-2027, Octombrie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</si>
</sst>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1"/>
      <name val="Calibri"/>
      <family val="2"/>
      <scheme val="minor"/>
    </font>
    <font>
      <b/>
      <sz val="18"/>
      <name val="Calibri"/>
      <family val="2"/>
      <scheme val="minor"/>
    </font>
    <font>
      <sz val="18"/>
      <name val="Calibri"/>
      <family val="2"/>
      <scheme val="minor"/>
    </font>
    <font>
      <b/>
      <sz val="11"/>
      <name val="Calibri"/>
      <family val="2"/>
      <scheme val="minor"/>
    </font>
    <font>
      <sz val="11"/>
      <color rgb="FFFF0000"/>
      <name val="Calibri"/>
      <family val="2"/>
      <scheme val="minor"/>
    </font>
    <font>
      <sz val="11"/>
      <name val="Calibri Light"/>
      <family val="2"/>
      <scheme val="major"/>
    </font>
  </fonts>
  <fills count="5">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33">
    <xf numFmtId="0" fontId="0" fillId="0" borderId="0" xfId="0"/>
    <xf numFmtId="0" fontId="2" fillId="3" borderId="0" xfId="0" applyFont="1" applyFill="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4" fontId="2" fillId="3" borderId="0" xfId="0" applyNumberFormat="1" applyFont="1" applyFill="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0" xfId="0" applyFont="1" applyFill="1" applyAlignment="1">
      <alignment horizontal="center" vertical="center"/>
    </xf>
    <xf numFmtId="49" fontId="2" fillId="3" borderId="0" xfId="0" applyNumberFormat="1" applyFont="1" applyFill="1" applyAlignment="1">
      <alignment horizontal="center" vertical="center"/>
    </xf>
    <xf numFmtId="0" fontId="0" fillId="0" borderId="0" xfId="0" applyAlignment="1">
      <alignment vertical="center" wrapText="1"/>
    </xf>
    <xf numFmtId="3" fontId="2" fillId="0" borderId="0" xfId="0" applyNumberFormat="1" applyFont="1" applyAlignment="1">
      <alignment horizontal="center" vertical="center"/>
    </xf>
    <xf numFmtId="49"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2" fillId="0" borderId="9" xfId="0" applyFont="1" applyBorder="1" applyAlignment="1">
      <alignment horizontal="center" vertical="center" wrapText="1"/>
    </xf>
    <xf numFmtId="4" fontId="2" fillId="0" borderId="9"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49" fontId="2" fillId="0" borderId="9" xfId="0" applyNumberFormat="1"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518704</xdr:colOff>
      <xdr:row>0</xdr:row>
      <xdr:rowOff>257176</xdr:rowOff>
    </xdr:from>
    <xdr:to>
      <xdr:col>8</xdr:col>
      <xdr:colOff>828351</xdr:colOff>
      <xdr:row>0</xdr:row>
      <xdr:rowOff>1323332</xdr:rowOff>
    </xdr:to>
    <xdr:pic>
      <xdr:nvPicPr>
        <xdr:cNvPr id="3" name="Imagine 2">
          <a:extLst>
            <a:ext uri="{FF2B5EF4-FFF2-40B4-BE49-F238E27FC236}">
              <a16:creationId xmlns:a16="http://schemas.microsoft.com/office/drawing/2014/main" id="{5624CA09-A059-54BF-9575-FF4D7EA1E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0654" y="257176"/>
          <a:ext cx="11949197" cy="1069966"/>
        </a:xfrm>
        <a:prstGeom prst="rect">
          <a:avLst/>
        </a:prstGeom>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O51"/>
  <sheetViews>
    <sheetView tabSelected="1" view="pageBreakPreview" zoomScale="60" zoomScaleNormal="60" zoomScalePageLayoutView="70" workbookViewId="0">
      <pane ySplit="3" topLeftCell="A4" activePane="bottomLeft" state="frozen"/>
      <selection pane="bottomLeft" activeCell="D37" sqref="D37"/>
    </sheetView>
  </sheetViews>
  <sheetFormatPr defaultColWidth="8.85546875" defaultRowHeight="174" customHeight="1" x14ac:dyDescent="0.25"/>
  <cols>
    <col min="1" max="1" width="13.42578125" style="2" customWidth="1"/>
    <col min="2" max="2" width="13.85546875" style="1" customWidth="1"/>
    <col min="3" max="3" width="33" style="1" customWidth="1"/>
    <col min="4" max="4" width="26.7109375" style="1" customWidth="1"/>
    <col min="5" max="5" width="30.42578125" style="1" customWidth="1"/>
    <col min="6" max="6" width="26" style="1" customWidth="1"/>
    <col min="7" max="8" width="20.28515625" style="1" customWidth="1"/>
    <col min="9" max="10" width="27.7109375" style="1" customWidth="1"/>
    <col min="11" max="11" width="30" style="1" customWidth="1"/>
    <col min="12" max="12" width="8.85546875" style="2"/>
    <col min="13" max="13" width="13.5703125" style="2" bestFit="1" customWidth="1"/>
    <col min="14" max="16384" width="8.85546875" style="2"/>
  </cols>
  <sheetData>
    <row r="1" spans="1:13" ht="130.15" customHeight="1" thickBot="1" x14ac:dyDescent="0.3">
      <c r="B1" s="2"/>
      <c r="C1" s="2"/>
      <c r="D1" s="2"/>
      <c r="E1" s="2"/>
      <c r="F1" s="2"/>
      <c r="G1" s="2"/>
      <c r="H1" s="2"/>
      <c r="I1" s="2"/>
      <c r="J1" s="2"/>
      <c r="K1" s="2"/>
    </row>
    <row r="2" spans="1:13" ht="24" thickBot="1" x14ac:dyDescent="0.3">
      <c r="A2" s="30" t="s">
        <v>189</v>
      </c>
      <c r="B2" s="31"/>
      <c r="C2" s="32"/>
      <c r="D2" s="32"/>
      <c r="E2" s="32"/>
      <c r="F2" s="32"/>
      <c r="G2" s="32"/>
      <c r="H2" s="32"/>
      <c r="I2" s="32"/>
      <c r="J2" s="32"/>
      <c r="K2" s="32"/>
    </row>
    <row r="3" spans="1:13" ht="85.9" customHeight="1" x14ac:dyDescent="0.25">
      <c r="A3" s="5" t="s">
        <v>0</v>
      </c>
      <c r="B3" s="6" t="s">
        <v>3</v>
      </c>
      <c r="C3" s="6" t="s">
        <v>1</v>
      </c>
      <c r="D3" s="6" t="s">
        <v>2</v>
      </c>
      <c r="E3" s="6" t="s">
        <v>6</v>
      </c>
      <c r="F3" s="6" t="s">
        <v>48</v>
      </c>
      <c r="G3" s="6" t="s">
        <v>49</v>
      </c>
      <c r="H3" s="6" t="s">
        <v>77</v>
      </c>
      <c r="I3" s="6" t="s">
        <v>4</v>
      </c>
      <c r="J3" s="6" t="s">
        <v>50</v>
      </c>
      <c r="K3" s="6" t="s">
        <v>51</v>
      </c>
    </row>
    <row r="4" spans="1:13" s="1" customFormat="1" ht="126.6" hidden="1" customHeight="1" x14ac:dyDescent="0.25">
      <c r="A4" s="14">
        <v>1</v>
      </c>
      <c r="B4" s="15" t="s">
        <v>7</v>
      </c>
      <c r="C4" s="15" t="s">
        <v>18</v>
      </c>
      <c r="D4" s="15" t="s">
        <v>21</v>
      </c>
      <c r="E4" s="15" t="s">
        <v>8</v>
      </c>
      <c r="F4" s="15" t="s">
        <v>34</v>
      </c>
      <c r="G4" s="12">
        <v>47058823.530000001</v>
      </c>
      <c r="H4" s="12">
        <v>40000000</v>
      </c>
      <c r="I4" s="13" t="s">
        <v>47</v>
      </c>
      <c r="J4" s="16" t="s">
        <v>115</v>
      </c>
      <c r="K4" s="16" t="s">
        <v>159</v>
      </c>
    </row>
    <row r="5" spans="1:13" s="1" customFormat="1" ht="115.15" hidden="1" customHeight="1" x14ac:dyDescent="0.25">
      <c r="A5" s="14">
        <v>2</v>
      </c>
      <c r="B5" s="15" t="s">
        <v>7</v>
      </c>
      <c r="C5" s="15" t="s">
        <v>18</v>
      </c>
      <c r="D5" s="15" t="s">
        <v>22</v>
      </c>
      <c r="E5" s="15" t="s">
        <v>44</v>
      </c>
      <c r="F5" s="15" t="s">
        <v>35</v>
      </c>
      <c r="G5" s="12">
        <v>47058823.530000001</v>
      </c>
      <c r="H5" s="12">
        <v>40000000</v>
      </c>
      <c r="I5" s="13" t="s">
        <v>47</v>
      </c>
      <c r="J5" s="13" t="s">
        <v>132</v>
      </c>
      <c r="K5" s="13" t="s">
        <v>133</v>
      </c>
      <c r="M5" s="4"/>
    </row>
    <row r="6" spans="1:13" s="1" customFormat="1" ht="125.45" hidden="1" customHeight="1" x14ac:dyDescent="0.25">
      <c r="A6" s="14">
        <v>3</v>
      </c>
      <c r="B6" s="15" t="s">
        <v>7</v>
      </c>
      <c r="C6" s="15" t="s">
        <v>18</v>
      </c>
      <c r="D6" s="15" t="s">
        <v>22</v>
      </c>
      <c r="E6" s="15" t="s">
        <v>45</v>
      </c>
      <c r="F6" s="15" t="s">
        <v>52</v>
      </c>
      <c r="G6" s="12">
        <v>144000000</v>
      </c>
      <c r="H6" s="12">
        <v>122400000</v>
      </c>
      <c r="I6" s="13" t="s">
        <v>47</v>
      </c>
      <c r="J6" s="13" t="s">
        <v>84</v>
      </c>
      <c r="K6" s="13" t="s">
        <v>131</v>
      </c>
    </row>
    <row r="7" spans="1:13" s="1" customFormat="1" ht="159" customHeight="1" x14ac:dyDescent="0.25">
      <c r="A7" s="14">
        <v>4</v>
      </c>
      <c r="B7" s="15" t="s">
        <v>7</v>
      </c>
      <c r="C7" s="15" t="s">
        <v>19</v>
      </c>
      <c r="D7" s="15" t="s">
        <v>23</v>
      </c>
      <c r="E7" s="15" t="s">
        <v>79</v>
      </c>
      <c r="F7" s="15" t="s">
        <v>36</v>
      </c>
      <c r="G7" s="17">
        <v>199447906.91</v>
      </c>
      <c r="H7" s="12">
        <v>169530720.87</v>
      </c>
      <c r="I7" s="13" t="s">
        <v>47</v>
      </c>
      <c r="J7" s="13" t="s">
        <v>64</v>
      </c>
      <c r="K7" s="13" t="s">
        <v>145</v>
      </c>
    </row>
    <row r="8" spans="1:13" s="1" customFormat="1" ht="206.45" hidden="1" customHeight="1" x14ac:dyDescent="0.25">
      <c r="A8" s="14">
        <v>5</v>
      </c>
      <c r="B8" s="15" t="s">
        <v>7</v>
      </c>
      <c r="C8" s="15" t="s">
        <v>20</v>
      </c>
      <c r="D8" s="15" t="s">
        <v>25</v>
      </c>
      <c r="E8" s="15" t="s">
        <v>16</v>
      </c>
      <c r="F8" s="15" t="s">
        <v>86</v>
      </c>
      <c r="G8" s="12">
        <v>35204713.920000002</v>
      </c>
      <c r="H8" s="12">
        <v>29924006.829999998</v>
      </c>
      <c r="I8" s="13" t="s">
        <v>47</v>
      </c>
      <c r="J8" s="11" t="s">
        <v>85</v>
      </c>
      <c r="K8" s="11" t="s">
        <v>160</v>
      </c>
    </row>
    <row r="9" spans="1:13" s="1" customFormat="1" ht="153.6" hidden="1" customHeight="1" x14ac:dyDescent="0.25">
      <c r="A9" s="14">
        <v>6</v>
      </c>
      <c r="B9" s="15" t="s">
        <v>7</v>
      </c>
      <c r="C9" s="15" t="s">
        <v>17</v>
      </c>
      <c r="D9" s="15" t="s">
        <v>12</v>
      </c>
      <c r="E9" s="15" t="s">
        <v>40</v>
      </c>
      <c r="F9" s="15" t="s">
        <v>33</v>
      </c>
      <c r="G9" s="12">
        <v>13920351.23</v>
      </c>
      <c r="H9" s="12">
        <v>6678984.5199999996</v>
      </c>
      <c r="I9" s="13" t="s">
        <v>47</v>
      </c>
      <c r="J9" s="11" t="s">
        <v>110</v>
      </c>
      <c r="K9" s="11" t="s">
        <v>146</v>
      </c>
    </row>
    <row r="10" spans="1:13" s="1" customFormat="1" ht="168" hidden="1" customHeight="1" x14ac:dyDescent="0.25">
      <c r="A10" s="14">
        <v>7</v>
      </c>
      <c r="B10" s="15" t="s">
        <v>7</v>
      </c>
      <c r="C10" s="15" t="s">
        <v>20</v>
      </c>
      <c r="D10" s="15" t="s">
        <v>25</v>
      </c>
      <c r="E10" s="15" t="s">
        <v>29</v>
      </c>
      <c r="F10" s="15" t="s">
        <v>87</v>
      </c>
      <c r="G10" s="12">
        <v>11618485.57</v>
      </c>
      <c r="H10" s="12">
        <v>9875712.5899999999</v>
      </c>
      <c r="I10" s="13" t="s">
        <v>56</v>
      </c>
      <c r="J10" s="11" t="s">
        <v>88</v>
      </c>
      <c r="K10" s="11" t="s">
        <v>89</v>
      </c>
    </row>
    <row r="11" spans="1:13" s="1" customFormat="1" ht="161.1" hidden="1" customHeight="1" x14ac:dyDescent="0.25">
      <c r="A11" s="14">
        <v>8</v>
      </c>
      <c r="B11" s="15" t="s">
        <v>7</v>
      </c>
      <c r="C11" s="15" t="s">
        <v>17</v>
      </c>
      <c r="D11" s="15" t="s">
        <v>12</v>
      </c>
      <c r="E11" s="15" t="s">
        <v>41</v>
      </c>
      <c r="F11" s="15" t="s">
        <v>33</v>
      </c>
      <c r="G11" s="12">
        <v>8628268.8599999994</v>
      </c>
      <c r="H11" s="12">
        <v>4139843.4</v>
      </c>
      <c r="I11" s="13" t="s">
        <v>57</v>
      </c>
      <c r="J11" s="11" t="s">
        <v>111</v>
      </c>
      <c r="K11" s="11" t="s">
        <v>130</v>
      </c>
    </row>
    <row r="12" spans="1:13" s="1" customFormat="1" ht="150" customHeight="1" x14ac:dyDescent="0.25">
      <c r="A12" s="14">
        <v>9</v>
      </c>
      <c r="B12" s="15" t="s">
        <v>7</v>
      </c>
      <c r="C12" s="15" t="s">
        <v>43</v>
      </c>
      <c r="D12" s="15" t="s">
        <v>26</v>
      </c>
      <c r="E12" s="15" t="s">
        <v>10</v>
      </c>
      <c r="F12" s="15" t="s">
        <v>65</v>
      </c>
      <c r="G12" s="12">
        <v>47486128.130000003</v>
      </c>
      <c r="H12" s="12">
        <v>40363208.909999996</v>
      </c>
      <c r="I12" s="13" t="s">
        <v>58</v>
      </c>
      <c r="J12" s="11" t="s">
        <v>125</v>
      </c>
      <c r="K12" s="11" t="s">
        <v>129</v>
      </c>
    </row>
    <row r="13" spans="1:13" s="1" customFormat="1" ht="151.5" hidden="1" customHeight="1" x14ac:dyDescent="0.25">
      <c r="A13" s="14">
        <v>10</v>
      </c>
      <c r="B13" s="15" t="s">
        <v>7</v>
      </c>
      <c r="C13" s="15" t="s">
        <v>43</v>
      </c>
      <c r="D13" s="15" t="s">
        <v>24</v>
      </c>
      <c r="E13" s="15" t="s">
        <v>9</v>
      </c>
      <c r="F13" s="15" t="s">
        <v>66</v>
      </c>
      <c r="G13" s="12">
        <v>32387990.940000001</v>
      </c>
      <c r="H13" s="12">
        <v>27529792.300000001</v>
      </c>
      <c r="I13" s="13" t="s">
        <v>59</v>
      </c>
      <c r="J13" s="11" t="s">
        <v>125</v>
      </c>
      <c r="K13" s="11" t="s">
        <v>161</v>
      </c>
    </row>
    <row r="14" spans="1:13" s="1" customFormat="1" ht="189.6" hidden="1" customHeight="1" x14ac:dyDescent="0.25">
      <c r="A14" s="14">
        <v>11</v>
      </c>
      <c r="B14" s="15" t="s">
        <v>7</v>
      </c>
      <c r="C14" s="15" t="s">
        <v>20</v>
      </c>
      <c r="D14" s="15" t="s">
        <v>27</v>
      </c>
      <c r="E14" s="15" t="s">
        <v>14</v>
      </c>
      <c r="F14" s="15" t="s">
        <v>67</v>
      </c>
      <c r="G14" s="12">
        <v>77860063.189999998</v>
      </c>
      <c r="H14" s="12">
        <v>66181053.710000001</v>
      </c>
      <c r="I14" s="13" t="s">
        <v>60</v>
      </c>
      <c r="J14" s="11" t="s">
        <v>126</v>
      </c>
      <c r="K14" s="11" t="s">
        <v>162</v>
      </c>
    </row>
    <row r="15" spans="1:13" s="1" customFormat="1" ht="178.9" customHeight="1" x14ac:dyDescent="0.25">
      <c r="A15" s="14">
        <v>12</v>
      </c>
      <c r="B15" s="15" t="s">
        <v>7</v>
      </c>
      <c r="C15" s="15" t="s">
        <v>20</v>
      </c>
      <c r="D15" s="15" t="s">
        <v>27</v>
      </c>
      <c r="E15" s="15" t="s">
        <v>15</v>
      </c>
      <c r="F15" s="15" t="s">
        <v>68</v>
      </c>
      <c r="G15" s="12">
        <v>55449997.130000003</v>
      </c>
      <c r="H15" s="12">
        <v>47132497.560000002</v>
      </c>
      <c r="I15" s="13" t="s">
        <v>60</v>
      </c>
      <c r="J15" s="11" t="s">
        <v>136</v>
      </c>
      <c r="K15" s="11" t="s">
        <v>127</v>
      </c>
    </row>
    <row r="16" spans="1:13" s="1" customFormat="1" ht="130.15" hidden="1" customHeight="1" x14ac:dyDescent="0.25">
      <c r="A16" s="14">
        <f t="shared" ref="A16:A22" si="0">A15+1</f>
        <v>13</v>
      </c>
      <c r="B16" s="15" t="s">
        <v>7</v>
      </c>
      <c r="C16" s="15" t="s">
        <v>18</v>
      </c>
      <c r="D16" s="15" t="s">
        <v>21</v>
      </c>
      <c r="E16" s="15" t="s">
        <v>13</v>
      </c>
      <c r="F16" s="15" t="s">
        <v>69</v>
      </c>
      <c r="G16" s="12">
        <v>46879964.710000001</v>
      </c>
      <c r="H16" s="12">
        <v>39847970</v>
      </c>
      <c r="I16" s="13" t="s">
        <v>61</v>
      </c>
      <c r="J16" s="11" t="s">
        <v>135</v>
      </c>
      <c r="K16" s="11" t="s">
        <v>150</v>
      </c>
    </row>
    <row r="17" spans="1:15" s="1" customFormat="1" ht="142.15" hidden="1" customHeight="1" x14ac:dyDescent="0.25">
      <c r="A17" s="14">
        <v>14</v>
      </c>
      <c r="B17" s="15" t="s">
        <v>7</v>
      </c>
      <c r="C17" s="15" t="s">
        <v>43</v>
      </c>
      <c r="D17" s="15" t="s">
        <v>26</v>
      </c>
      <c r="E17" s="15" t="s">
        <v>75</v>
      </c>
      <c r="F17" s="15" t="s">
        <v>70</v>
      </c>
      <c r="G17" s="12">
        <v>18673529.41</v>
      </c>
      <c r="H17" s="12">
        <v>15872500</v>
      </c>
      <c r="I17" s="13" t="s">
        <v>112</v>
      </c>
      <c r="J17" s="11" t="s">
        <v>123</v>
      </c>
      <c r="K17" s="11" t="s">
        <v>163</v>
      </c>
    </row>
    <row r="18" spans="1:15" s="1" customFormat="1" ht="253.15" hidden="1" customHeight="1" x14ac:dyDescent="0.25">
      <c r="A18" s="14">
        <f t="shared" si="0"/>
        <v>15</v>
      </c>
      <c r="B18" s="15" t="s">
        <v>7</v>
      </c>
      <c r="C18" s="15" t="s">
        <v>43</v>
      </c>
      <c r="D18" s="15" t="s">
        <v>24</v>
      </c>
      <c r="E18" s="15" t="s">
        <v>76</v>
      </c>
      <c r="F18" s="15" t="s">
        <v>71</v>
      </c>
      <c r="G18" s="12">
        <v>14786349.41</v>
      </c>
      <c r="H18" s="12">
        <v>12568397</v>
      </c>
      <c r="I18" s="13" t="s">
        <v>62</v>
      </c>
      <c r="J18" s="11" t="s">
        <v>123</v>
      </c>
      <c r="K18" s="11" t="s">
        <v>164</v>
      </c>
    </row>
    <row r="19" spans="1:15" s="1" customFormat="1" ht="167.45" customHeight="1" x14ac:dyDescent="0.25">
      <c r="A19" s="14">
        <f t="shared" si="0"/>
        <v>16</v>
      </c>
      <c r="B19" s="15" t="s">
        <v>7</v>
      </c>
      <c r="C19" s="15" t="s">
        <v>20</v>
      </c>
      <c r="D19" s="15" t="s">
        <v>28</v>
      </c>
      <c r="E19" s="15" t="s">
        <v>30</v>
      </c>
      <c r="F19" s="15" t="s">
        <v>72</v>
      </c>
      <c r="G19" s="12">
        <v>66269411.759999998</v>
      </c>
      <c r="H19" s="12">
        <v>56329000</v>
      </c>
      <c r="I19" s="13" t="s">
        <v>63</v>
      </c>
      <c r="J19" s="11" t="s">
        <v>143</v>
      </c>
      <c r="K19" s="11" t="s">
        <v>165</v>
      </c>
    </row>
    <row r="20" spans="1:15" s="1" customFormat="1" ht="145.9" customHeight="1" x14ac:dyDescent="0.25">
      <c r="A20" s="14">
        <f t="shared" si="0"/>
        <v>17</v>
      </c>
      <c r="B20" s="15" t="s">
        <v>7</v>
      </c>
      <c r="C20" s="15" t="s">
        <v>18</v>
      </c>
      <c r="D20" s="15" t="s">
        <v>5</v>
      </c>
      <c r="E20" s="15" t="s">
        <v>46</v>
      </c>
      <c r="F20" s="15" t="s">
        <v>73</v>
      </c>
      <c r="G20" s="12">
        <v>30705882.350000001</v>
      </c>
      <c r="H20" s="12">
        <v>26100000</v>
      </c>
      <c r="I20" s="13" t="s">
        <v>74</v>
      </c>
      <c r="J20" s="11" t="s">
        <v>166</v>
      </c>
      <c r="K20" s="13" t="s">
        <v>167</v>
      </c>
      <c r="L20" s="7"/>
      <c r="M20" s="4"/>
    </row>
    <row r="21" spans="1:15" s="1" customFormat="1" ht="174" hidden="1" customHeight="1" x14ac:dyDescent="0.25">
      <c r="A21" s="14">
        <f t="shared" si="0"/>
        <v>18</v>
      </c>
      <c r="B21" s="15" t="s">
        <v>7</v>
      </c>
      <c r="C21" s="15" t="s">
        <v>17</v>
      </c>
      <c r="D21" s="15" t="s">
        <v>12</v>
      </c>
      <c r="E21" s="15" t="s">
        <v>42</v>
      </c>
      <c r="F21" s="15" t="s">
        <v>38</v>
      </c>
      <c r="G21" s="12">
        <v>26825051.399999999</v>
      </c>
      <c r="H21" s="12">
        <v>12870659.66</v>
      </c>
      <c r="I21" s="13" t="s">
        <v>74</v>
      </c>
      <c r="J21" s="11" t="s">
        <v>113</v>
      </c>
      <c r="K21" s="11" t="s">
        <v>128</v>
      </c>
    </row>
    <row r="22" spans="1:15" s="1" customFormat="1" ht="204" customHeight="1" x14ac:dyDescent="0.25">
      <c r="A22" s="14">
        <f t="shared" si="0"/>
        <v>19</v>
      </c>
      <c r="B22" s="15" t="s">
        <v>7</v>
      </c>
      <c r="C22" s="15" t="s">
        <v>20</v>
      </c>
      <c r="D22" s="15" t="s">
        <v>25</v>
      </c>
      <c r="E22" s="15" t="s">
        <v>11</v>
      </c>
      <c r="F22" s="15" t="s">
        <v>37</v>
      </c>
      <c r="G22" s="12">
        <v>101250529.38</v>
      </c>
      <c r="H22" s="12">
        <v>86062949.969999999</v>
      </c>
      <c r="I22" s="13" t="s">
        <v>144</v>
      </c>
      <c r="J22" s="13" t="s">
        <v>168</v>
      </c>
      <c r="K22" s="13" t="s">
        <v>169</v>
      </c>
    </row>
    <row r="23" spans="1:15" s="1" customFormat="1" ht="268.89999999999998" customHeight="1" x14ac:dyDescent="0.25">
      <c r="A23" s="14">
        <v>20</v>
      </c>
      <c r="B23" s="15" t="s">
        <v>7</v>
      </c>
      <c r="C23" s="15" t="s">
        <v>18</v>
      </c>
      <c r="D23" s="15" t="s">
        <v>5</v>
      </c>
      <c r="E23" s="15" t="s">
        <v>151</v>
      </c>
      <c r="F23" s="15" t="s">
        <v>152</v>
      </c>
      <c r="G23" s="12" t="s">
        <v>153</v>
      </c>
      <c r="H23" s="12" t="s">
        <v>154</v>
      </c>
      <c r="I23" s="13" t="s">
        <v>78</v>
      </c>
      <c r="J23" s="11" t="s">
        <v>170</v>
      </c>
      <c r="K23" s="13" t="s">
        <v>171</v>
      </c>
      <c r="O23" s="4"/>
    </row>
    <row r="24" spans="1:15" s="1" customFormat="1" ht="121.15" customHeight="1" x14ac:dyDescent="0.25">
      <c r="A24" s="14">
        <v>21</v>
      </c>
      <c r="B24" s="15" t="s">
        <v>7</v>
      </c>
      <c r="C24" s="15" t="s">
        <v>18</v>
      </c>
      <c r="D24" s="15" t="s">
        <v>5</v>
      </c>
      <c r="E24" s="15" t="s">
        <v>31</v>
      </c>
      <c r="F24" s="15" t="s">
        <v>39</v>
      </c>
      <c r="G24" s="12">
        <v>7058823.54</v>
      </c>
      <c r="H24" s="12">
        <v>6000000</v>
      </c>
      <c r="I24" s="11" t="s">
        <v>158</v>
      </c>
      <c r="J24" s="11" t="s">
        <v>172</v>
      </c>
      <c r="K24" s="13" t="s">
        <v>173</v>
      </c>
    </row>
    <row r="25" spans="1:15" s="1" customFormat="1" ht="122.65" customHeight="1" x14ac:dyDescent="0.25">
      <c r="A25" s="14">
        <v>22</v>
      </c>
      <c r="B25" s="15" t="s">
        <v>7</v>
      </c>
      <c r="C25" s="15" t="s">
        <v>18</v>
      </c>
      <c r="D25" s="15" t="s">
        <v>22</v>
      </c>
      <c r="E25" s="15" t="s">
        <v>32</v>
      </c>
      <c r="F25" s="15" t="s">
        <v>156</v>
      </c>
      <c r="G25" s="12">
        <v>5882352.9500000002</v>
      </c>
      <c r="H25" s="12">
        <v>5000000</v>
      </c>
      <c r="I25" s="13" t="s">
        <v>174</v>
      </c>
      <c r="J25" s="11" t="s">
        <v>175</v>
      </c>
      <c r="K25" s="11" t="s">
        <v>176</v>
      </c>
    </row>
    <row r="26" spans="1:15" s="1" customFormat="1" ht="130.15" hidden="1" customHeight="1" x14ac:dyDescent="0.25">
      <c r="A26" s="14">
        <v>23</v>
      </c>
      <c r="B26" s="15" t="s">
        <v>7</v>
      </c>
      <c r="C26" s="15" t="s">
        <v>18</v>
      </c>
      <c r="D26" s="15" t="s">
        <v>22</v>
      </c>
      <c r="E26" s="15" t="s">
        <v>55</v>
      </c>
      <c r="F26" s="15" t="s">
        <v>179</v>
      </c>
      <c r="G26" s="12">
        <v>46884503.020000003</v>
      </c>
      <c r="H26" s="12">
        <v>39851827.57</v>
      </c>
      <c r="I26" s="13" t="s">
        <v>83</v>
      </c>
      <c r="J26" s="13" t="s">
        <v>177</v>
      </c>
      <c r="K26" s="13" t="s">
        <v>178</v>
      </c>
    </row>
    <row r="27" spans="1:15" s="1" customFormat="1" ht="176.45" hidden="1" customHeight="1" x14ac:dyDescent="0.25">
      <c r="A27" s="14">
        <v>24</v>
      </c>
      <c r="B27" s="15" t="s">
        <v>7</v>
      </c>
      <c r="C27" s="15" t="s">
        <v>43</v>
      </c>
      <c r="D27" s="15" t="s">
        <v>26</v>
      </c>
      <c r="E27" s="15" t="s">
        <v>53</v>
      </c>
      <c r="F27" s="15" t="s">
        <v>180</v>
      </c>
      <c r="G27" s="12">
        <v>23529411.760000002</v>
      </c>
      <c r="H27" s="12">
        <v>20000000</v>
      </c>
      <c r="I27" s="13" t="s">
        <v>83</v>
      </c>
      <c r="J27" s="13" t="s">
        <v>177</v>
      </c>
      <c r="K27" s="13" t="s">
        <v>178</v>
      </c>
    </row>
    <row r="28" spans="1:15" s="1" customFormat="1" ht="174" hidden="1" customHeight="1" x14ac:dyDescent="0.25">
      <c r="A28" s="14">
        <v>25</v>
      </c>
      <c r="B28" s="15" t="s">
        <v>7</v>
      </c>
      <c r="C28" s="15" t="s">
        <v>43</v>
      </c>
      <c r="D28" s="15" t="s">
        <v>24</v>
      </c>
      <c r="E28" s="15" t="s">
        <v>53</v>
      </c>
      <c r="F28" s="15" t="s">
        <v>181</v>
      </c>
      <c r="G28" s="12">
        <v>47058823.530000001</v>
      </c>
      <c r="H28" s="12">
        <v>40000000</v>
      </c>
      <c r="I28" s="13" t="s">
        <v>83</v>
      </c>
      <c r="J28" s="13" t="s">
        <v>177</v>
      </c>
      <c r="K28" s="13" t="s">
        <v>183</v>
      </c>
      <c r="L28" s="8"/>
    </row>
    <row r="29" spans="1:15" s="1" customFormat="1" ht="210" hidden="1" customHeight="1" thickBot="1" x14ac:dyDescent="0.3">
      <c r="A29" s="18">
        <v>26</v>
      </c>
      <c r="B29" s="19" t="s">
        <v>7</v>
      </c>
      <c r="C29" s="19" t="s">
        <v>20</v>
      </c>
      <c r="D29" s="19" t="s">
        <v>25</v>
      </c>
      <c r="E29" s="19" t="s">
        <v>54</v>
      </c>
      <c r="F29" s="19" t="s">
        <v>182</v>
      </c>
      <c r="G29" s="20">
        <v>141176470.59</v>
      </c>
      <c r="H29" s="20">
        <v>120000000</v>
      </c>
      <c r="I29" s="13" t="s">
        <v>83</v>
      </c>
      <c r="J29" s="13" t="s">
        <v>177</v>
      </c>
      <c r="K29" s="13" t="s">
        <v>183</v>
      </c>
      <c r="L29" s="8"/>
    </row>
    <row r="30" spans="1:15" s="1" customFormat="1" ht="159" customHeight="1" thickBot="1" x14ac:dyDescent="0.3">
      <c r="A30" s="18">
        <v>27</v>
      </c>
      <c r="B30" s="19" t="s">
        <v>7</v>
      </c>
      <c r="C30" s="15" t="s">
        <v>19</v>
      </c>
      <c r="D30" s="15" t="s">
        <v>23</v>
      </c>
      <c r="E30" s="19" t="s">
        <v>116</v>
      </c>
      <c r="F30" s="19" t="s">
        <v>117</v>
      </c>
      <c r="G30" s="20">
        <v>2470588.2400000002</v>
      </c>
      <c r="H30" s="20">
        <v>2100000</v>
      </c>
      <c r="I30" s="13" t="s">
        <v>157</v>
      </c>
      <c r="J30" s="13" t="s">
        <v>172</v>
      </c>
      <c r="K30" s="13" t="s">
        <v>184</v>
      </c>
      <c r="L30" s="8"/>
    </row>
    <row r="31" spans="1:15" s="1" customFormat="1" ht="105.6" hidden="1" customHeight="1" thickBot="1" x14ac:dyDescent="0.3">
      <c r="A31" s="18">
        <v>28</v>
      </c>
      <c r="B31" s="19" t="s">
        <v>7</v>
      </c>
      <c r="C31" s="19" t="s">
        <v>43</v>
      </c>
      <c r="D31" s="19" t="s">
        <v>80</v>
      </c>
      <c r="E31" s="19" t="s">
        <v>82</v>
      </c>
      <c r="F31" s="19" t="s">
        <v>81</v>
      </c>
      <c r="G31" s="20" t="s">
        <v>83</v>
      </c>
      <c r="H31" s="20" t="s">
        <v>83</v>
      </c>
      <c r="I31" s="21" t="s">
        <v>83</v>
      </c>
      <c r="J31" s="21" t="s">
        <v>85</v>
      </c>
      <c r="K31" s="21" t="s">
        <v>142</v>
      </c>
      <c r="L31" s="8"/>
    </row>
    <row r="32" spans="1:15" s="1" customFormat="1" ht="210.6" hidden="1" customHeight="1" thickBot="1" x14ac:dyDescent="0.3">
      <c r="A32" s="18">
        <v>29</v>
      </c>
      <c r="B32" s="19" t="s">
        <v>7</v>
      </c>
      <c r="C32" s="19" t="s">
        <v>90</v>
      </c>
      <c r="D32" s="19" t="s">
        <v>91</v>
      </c>
      <c r="E32" s="19" t="s">
        <v>92</v>
      </c>
      <c r="F32" s="19" t="s">
        <v>93</v>
      </c>
      <c r="G32" s="20">
        <v>17749198.579999998</v>
      </c>
      <c r="H32" s="20">
        <v>8516065.4800000004</v>
      </c>
      <c r="I32" s="22" t="s">
        <v>108</v>
      </c>
      <c r="J32" s="21" t="s">
        <v>185</v>
      </c>
      <c r="K32" s="21" t="s">
        <v>89</v>
      </c>
      <c r="L32" s="8"/>
    </row>
    <row r="33" spans="1:12" s="1" customFormat="1" ht="212.45" hidden="1" customHeight="1" thickBot="1" x14ac:dyDescent="0.3">
      <c r="A33" s="18">
        <v>30</v>
      </c>
      <c r="B33" s="19" t="s">
        <v>7</v>
      </c>
      <c r="C33" s="19" t="s">
        <v>90</v>
      </c>
      <c r="D33" s="19" t="s">
        <v>91</v>
      </c>
      <c r="E33" s="19" t="s">
        <v>94</v>
      </c>
      <c r="F33" s="19" t="s">
        <v>93</v>
      </c>
      <c r="G33" s="20">
        <v>4893302.63</v>
      </c>
      <c r="H33" s="20">
        <v>2347806.6</v>
      </c>
      <c r="I33" s="22" t="s">
        <v>109</v>
      </c>
      <c r="J33" s="21" t="s">
        <v>185</v>
      </c>
      <c r="K33" s="21" t="s">
        <v>137</v>
      </c>
      <c r="L33" s="8"/>
    </row>
    <row r="34" spans="1:12" s="1" customFormat="1" ht="222" hidden="1" customHeight="1" thickBot="1" x14ac:dyDescent="0.3">
      <c r="A34" s="18">
        <v>31</v>
      </c>
      <c r="B34" s="19" t="s">
        <v>7</v>
      </c>
      <c r="C34" s="19" t="s">
        <v>90</v>
      </c>
      <c r="D34" s="19" t="s">
        <v>91</v>
      </c>
      <c r="E34" s="19" t="s">
        <v>95</v>
      </c>
      <c r="F34" s="19" t="s">
        <v>93</v>
      </c>
      <c r="G34" s="20">
        <v>4048529.26</v>
      </c>
      <c r="H34" s="20">
        <v>1942484.34</v>
      </c>
      <c r="I34" s="22" t="s">
        <v>109</v>
      </c>
      <c r="J34" s="21" t="s">
        <v>186</v>
      </c>
      <c r="K34" s="21" t="s">
        <v>138</v>
      </c>
      <c r="L34" s="8"/>
    </row>
    <row r="35" spans="1:12" s="1" customFormat="1" ht="147.6" hidden="1" customHeight="1" thickBot="1" x14ac:dyDescent="0.3">
      <c r="A35" s="18">
        <v>32</v>
      </c>
      <c r="B35" s="19" t="s">
        <v>7</v>
      </c>
      <c r="C35" s="19" t="s">
        <v>96</v>
      </c>
      <c r="D35" s="19" t="s">
        <v>118</v>
      </c>
      <c r="E35" s="19" t="s">
        <v>119</v>
      </c>
      <c r="F35" s="19" t="s">
        <v>120</v>
      </c>
      <c r="G35" s="20">
        <v>3076598.93</v>
      </c>
      <c r="H35" s="20">
        <v>2615109.09</v>
      </c>
      <c r="I35" s="22" t="s">
        <v>109</v>
      </c>
      <c r="J35" s="21" t="s">
        <v>185</v>
      </c>
      <c r="K35" s="21" t="s">
        <v>134</v>
      </c>
      <c r="L35" s="8"/>
    </row>
    <row r="36" spans="1:12" s="1" customFormat="1" ht="174" hidden="1" customHeight="1" thickBot="1" x14ac:dyDescent="0.3">
      <c r="A36" s="18">
        <v>33</v>
      </c>
      <c r="B36" s="19" t="s">
        <v>7</v>
      </c>
      <c r="C36" s="19" t="s">
        <v>96</v>
      </c>
      <c r="D36" s="19" t="s">
        <v>106</v>
      </c>
      <c r="E36" s="19" t="s">
        <v>121</v>
      </c>
      <c r="F36" s="19" t="s">
        <v>93</v>
      </c>
      <c r="G36" s="20">
        <v>1681782</v>
      </c>
      <c r="H36" s="20">
        <v>1429514.7</v>
      </c>
      <c r="I36" s="22" t="s">
        <v>109</v>
      </c>
      <c r="J36" s="21" t="s">
        <v>185</v>
      </c>
      <c r="K36" s="21" t="s">
        <v>140</v>
      </c>
      <c r="L36" s="8"/>
    </row>
    <row r="37" spans="1:12" s="1" customFormat="1" ht="155.1" hidden="1" customHeight="1" thickBot="1" x14ac:dyDescent="0.3">
      <c r="A37" s="18">
        <v>34</v>
      </c>
      <c r="B37" s="19" t="s">
        <v>7</v>
      </c>
      <c r="C37" s="19" t="s">
        <v>97</v>
      </c>
      <c r="D37" s="19" t="s">
        <v>98</v>
      </c>
      <c r="E37" s="19" t="s">
        <v>99</v>
      </c>
      <c r="F37" s="19" t="s">
        <v>93</v>
      </c>
      <c r="G37" s="20">
        <v>23228563.68</v>
      </c>
      <c r="H37" s="20">
        <v>19744279.129999999</v>
      </c>
      <c r="I37" s="22" t="s">
        <v>108</v>
      </c>
      <c r="J37" s="21" t="s">
        <v>186</v>
      </c>
      <c r="K37" s="21" t="s">
        <v>124</v>
      </c>
      <c r="L37" s="8"/>
    </row>
    <row r="38" spans="1:12" s="1" customFormat="1" ht="211.9" hidden="1" customHeight="1" thickBot="1" x14ac:dyDescent="0.3">
      <c r="A38" s="18">
        <v>35</v>
      </c>
      <c r="B38" s="19" t="s">
        <v>7</v>
      </c>
      <c r="C38" s="19" t="s">
        <v>100</v>
      </c>
      <c r="D38" s="19" t="s">
        <v>101</v>
      </c>
      <c r="E38" s="19" t="s">
        <v>102</v>
      </c>
      <c r="F38" s="19" t="s">
        <v>93</v>
      </c>
      <c r="G38" s="20">
        <v>9831815.5299999993</v>
      </c>
      <c r="H38" s="20">
        <v>8357043.2000000002</v>
      </c>
      <c r="I38" s="22" t="s">
        <v>109</v>
      </c>
      <c r="J38" s="21" t="s">
        <v>185</v>
      </c>
      <c r="K38" s="21" t="s">
        <v>134</v>
      </c>
      <c r="L38" s="8"/>
    </row>
    <row r="39" spans="1:12" s="1" customFormat="1" ht="210" hidden="1" customHeight="1" thickBot="1" x14ac:dyDescent="0.3">
      <c r="A39" s="18">
        <v>36</v>
      </c>
      <c r="B39" s="19" t="s">
        <v>7</v>
      </c>
      <c r="C39" s="19" t="s">
        <v>100</v>
      </c>
      <c r="D39" s="19" t="s">
        <v>101</v>
      </c>
      <c r="E39" s="19" t="s">
        <v>103</v>
      </c>
      <c r="F39" s="19" t="s">
        <v>93</v>
      </c>
      <c r="G39" s="20">
        <v>146923.67000000001</v>
      </c>
      <c r="H39" s="20">
        <v>124286.41</v>
      </c>
      <c r="I39" s="22" t="s">
        <v>109</v>
      </c>
      <c r="J39" s="21" t="s">
        <v>185</v>
      </c>
      <c r="K39" s="21" t="s">
        <v>134</v>
      </c>
      <c r="L39" s="8"/>
    </row>
    <row r="40" spans="1:12" s="1" customFormat="1" ht="191.65" hidden="1" customHeight="1" thickBot="1" x14ac:dyDescent="0.3">
      <c r="A40" s="18">
        <v>37</v>
      </c>
      <c r="B40" s="19" t="s">
        <v>7</v>
      </c>
      <c r="C40" s="19" t="s">
        <v>104</v>
      </c>
      <c r="D40" s="19" t="s">
        <v>105</v>
      </c>
      <c r="E40" s="23" t="s">
        <v>147</v>
      </c>
      <c r="F40" s="19" t="s">
        <v>93</v>
      </c>
      <c r="G40" s="20">
        <v>61142053.719999999</v>
      </c>
      <c r="H40" s="20">
        <v>51970745.659999996</v>
      </c>
      <c r="I40" s="22" t="s">
        <v>114</v>
      </c>
      <c r="J40" s="21" t="s">
        <v>185</v>
      </c>
      <c r="K40" s="21" t="s">
        <v>141</v>
      </c>
      <c r="L40" s="8"/>
    </row>
    <row r="41" spans="1:12" s="1" customFormat="1" ht="195.6" hidden="1" customHeight="1" thickBot="1" x14ac:dyDescent="0.3">
      <c r="A41" s="18">
        <v>38</v>
      </c>
      <c r="B41" s="24" t="s">
        <v>7</v>
      </c>
      <c r="C41" s="24" t="s">
        <v>104</v>
      </c>
      <c r="D41" s="24" t="s">
        <v>105</v>
      </c>
      <c r="E41" s="24" t="s">
        <v>122</v>
      </c>
      <c r="F41" s="24" t="s">
        <v>93</v>
      </c>
      <c r="G41" s="25">
        <v>8231887.2999999998</v>
      </c>
      <c r="H41" s="25">
        <v>6997104.21</v>
      </c>
      <c r="I41" s="26" t="s">
        <v>114</v>
      </c>
      <c r="J41" s="27" t="s">
        <v>186</v>
      </c>
      <c r="K41" s="27" t="s">
        <v>89</v>
      </c>
      <c r="L41" s="8"/>
    </row>
    <row r="42" spans="1:12" s="1" customFormat="1" ht="167.45" hidden="1" customHeight="1" x14ac:dyDescent="0.25">
      <c r="A42" s="28">
        <v>39</v>
      </c>
      <c r="B42" s="24" t="s">
        <v>7</v>
      </c>
      <c r="C42" s="15" t="s">
        <v>96</v>
      </c>
      <c r="D42" s="15" t="s">
        <v>106</v>
      </c>
      <c r="E42" s="15" t="s">
        <v>107</v>
      </c>
      <c r="F42" s="15" t="s">
        <v>93</v>
      </c>
      <c r="G42" s="12"/>
      <c r="H42" s="12"/>
      <c r="I42" s="13" t="s">
        <v>114</v>
      </c>
      <c r="J42" s="11" t="s">
        <v>185</v>
      </c>
      <c r="K42" s="11" t="s">
        <v>137</v>
      </c>
    </row>
    <row r="43" spans="1:12" s="1" customFormat="1" ht="117" customHeight="1" x14ac:dyDescent="0.25">
      <c r="A43" s="29">
        <v>40</v>
      </c>
      <c r="B43" s="15" t="s">
        <v>7</v>
      </c>
      <c r="C43" s="15" t="s">
        <v>187</v>
      </c>
      <c r="D43" s="15"/>
      <c r="E43" s="15" t="s">
        <v>148</v>
      </c>
      <c r="F43" s="15" t="s">
        <v>149</v>
      </c>
      <c r="G43" s="12">
        <v>200000</v>
      </c>
      <c r="H43" s="12">
        <v>170000</v>
      </c>
      <c r="I43" s="13" t="s">
        <v>188</v>
      </c>
      <c r="J43" s="11" t="s">
        <v>158</v>
      </c>
      <c r="K43" s="13" t="s">
        <v>171</v>
      </c>
    </row>
    <row r="44" spans="1:12" ht="145.5" hidden="1" customHeight="1" x14ac:dyDescent="0.25">
      <c r="B44" s="2"/>
      <c r="C44" s="9" t="s">
        <v>155</v>
      </c>
      <c r="D44" s="2"/>
      <c r="E44" s="2"/>
      <c r="F44" s="2"/>
      <c r="G44" s="10"/>
      <c r="H44" s="10"/>
      <c r="I44" s="2"/>
      <c r="J44" s="2"/>
      <c r="K44" s="2"/>
    </row>
    <row r="45" spans="1:12" ht="174.4" hidden="1" customHeight="1" x14ac:dyDescent="0.25">
      <c r="B45" s="2"/>
      <c r="C45" s="9" t="s">
        <v>139</v>
      </c>
      <c r="D45" s="2"/>
      <c r="E45" s="2"/>
      <c r="F45" s="2"/>
      <c r="G45" s="3"/>
      <c r="H45" s="3"/>
      <c r="I45" s="2"/>
      <c r="J45" s="2"/>
      <c r="K45" s="2"/>
    </row>
    <row r="47" spans="1:12" ht="174" customHeight="1" x14ac:dyDescent="0.25">
      <c r="G47" s="4"/>
      <c r="H47" s="4"/>
    </row>
    <row r="50" spans="7:8" ht="174" customHeight="1" x14ac:dyDescent="0.25">
      <c r="G50" s="4"/>
      <c r="H50" s="4"/>
    </row>
    <row r="51" spans="7:8" ht="174" customHeight="1" x14ac:dyDescent="0.25">
      <c r="G51" s="1" t="e">
        <f>#REF!/4</f>
        <v>#REF!</v>
      </c>
    </row>
  </sheetData>
  <autoFilter ref="A3:K45" xr:uid="{00000000-0009-0000-0000-000000000000}">
    <filterColumn colId="10">
      <filters>
        <filter val="09 Iulie 2026"/>
        <filter val="21  Mai 2027_x000a_"/>
        <filter val="21 iulie 2026"/>
        <filter val="28 noiembrie 2025"/>
        <filter val="31 Decembrie 2025"/>
        <filter val="August 2026_x000a_"/>
        <filter val="Ianuarie 2027_x000a_"/>
        <filter val="Octombrie 2026"/>
        <filter val="Sepetembrie 2026_x000a_"/>
        <filter val="Septembrie 2026_x000a_"/>
      </filters>
    </filterColumn>
    <sortState xmlns:xlrd2="http://schemas.microsoft.com/office/spreadsheetml/2017/richdata2" ref="A4:K42">
      <sortCondition ref="I4:I42"/>
    </sortState>
  </autoFilter>
  <mergeCells count="1">
    <mergeCell ref="A2:K2"/>
  </mergeCells>
  <phoneticPr fontId="1" type="noConversion"/>
  <printOptions horizontalCentered="1"/>
  <pageMargins left="0.23622047244094499" right="0.23622047244094499" top="0" bottom="0" header="0.31496062992126" footer="0.31496062992126"/>
  <pageSetup paperSize="9" scale="53"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Octombrie 2025</vt:lpstr>
      <vt:lpstr>'Octombrie 2025'!Imprimare_titluri</vt:lpstr>
      <vt:lpstr>'Octombrie 2025'!Zona_de_imprimat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Topirceanu</dc:creator>
  <cp:lastModifiedBy>Dinu Alina Andreea</cp:lastModifiedBy>
  <cp:lastPrinted>2025-10-01T09:24:41Z</cp:lastPrinted>
  <dcterms:created xsi:type="dcterms:W3CDTF">2022-10-31T07:44:24Z</dcterms:created>
  <dcterms:modified xsi:type="dcterms:W3CDTF">2025-10-01T12:11:24Z</dcterms:modified>
</cp:coreProperties>
</file>